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1"/>
  </bookViews>
  <sheets>
    <sheet name="Vorlauf" sheetId="1" r:id="rId1"/>
    <sheet name="Endlauf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<sst xmlns="http://schemas.openxmlformats.org/spreadsheetml/2006/main" count="106" uniqueCount="64">
  <si>
    <t>Start-Nr.</t>
  </si>
  <si>
    <t>Name</t>
  </si>
  <si>
    <t>1. Lauf</t>
  </si>
  <si>
    <t>2. Lauf</t>
  </si>
  <si>
    <t>3. Lauf</t>
  </si>
  <si>
    <t>Summe</t>
  </si>
  <si>
    <t>Addition der zwei schnellsten Läufe</t>
  </si>
  <si>
    <t>V o r l a u f - E r g e b n i s</t>
  </si>
  <si>
    <t>Plazierung</t>
  </si>
  <si>
    <t>E n d l a u f - E r g e b n i s</t>
  </si>
  <si>
    <t>Vorläufe</t>
  </si>
  <si>
    <t>Gesamt</t>
  </si>
  <si>
    <t>Vorläufe und ein weiterer Lauf</t>
  </si>
  <si>
    <t>4. Lauf</t>
  </si>
  <si>
    <t>Frauen</t>
  </si>
  <si>
    <t>Ort</t>
  </si>
  <si>
    <t>Vorname</t>
  </si>
  <si>
    <t>Bader</t>
  </si>
  <si>
    <t>Schwarzelühr</t>
  </si>
  <si>
    <t>Stebner</t>
  </si>
  <si>
    <t>Schwartzkopf</t>
  </si>
  <si>
    <t>Schaumann</t>
  </si>
  <si>
    <t>Maier</t>
  </si>
  <si>
    <t>Schmid</t>
  </si>
  <si>
    <t>Chantell</t>
  </si>
  <si>
    <t>Antonie</t>
  </si>
  <si>
    <t>Ludmilla</t>
  </si>
  <si>
    <t>Michelle</t>
  </si>
  <si>
    <t>Janina</t>
  </si>
  <si>
    <t>Anabel</t>
  </si>
  <si>
    <t>Julia</t>
  </si>
  <si>
    <t>Rottweil</t>
  </si>
  <si>
    <t>Talheim</t>
  </si>
  <si>
    <t>Titisee-Neustadt</t>
  </si>
  <si>
    <t>Bösingen</t>
  </si>
  <si>
    <t>Dornhan</t>
  </si>
  <si>
    <t>Geislingen</t>
  </si>
  <si>
    <t>Kerstin</t>
  </si>
  <si>
    <t>Bisser</t>
  </si>
  <si>
    <t>Linda</t>
  </si>
  <si>
    <t>Szillat</t>
  </si>
  <si>
    <t>Melanie</t>
  </si>
  <si>
    <t>Mertel</t>
  </si>
  <si>
    <t>Johanna</t>
  </si>
  <si>
    <t>Leonberg</t>
  </si>
  <si>
    <t>10. Süddeutsche Meisterschaften im Wettrutschen in Rottweil</t>
  </si>
  <si>
    <t>Scholz</t>
  </si>
  <si>
    <t>Pauko</t>
  </si>
  <si>
    <t>Hechelmann</t>
  </si>
  <si>
    <t>Holschuh</t>
  </si>
  <si>
    <t>Schneider</t>
  </si>
  <si>
    <t>Döttling</t>
  </si>
  <si>
    <t>Rappl</t>
  </si>
  <si>
    <t>Beate</t>
  </si>
  <si>
    <t>Jelena</t>
  </si>
  <si>
    <t>Lena</t>
  </si>
  <si>
    <t>Alina</t>
  </si>
  <si>
    <t>Marina</t>
  </si>
  <si>
    <t>Spaichingen</t>
  </si>
  <si>
    <t>Flözlingen</t>
  </si>
  <si>
    <t>Marburg</t>
  </si>
  <si>
    <t>Dietingen</t>
  </si>
  <si>
    <t>Zimmern</t>
  </si>
  <si>
    <t>Seitingen-     Oberflacht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</si>
</sst>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6">
    <font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/>
    </xf>
    <xf numFmtId="2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3">
      <selection activeCell="L16" sqref="L16"/>
    </sheetView>
  </sheetViews>
  <sheetFormatPr defaultColWidth="11.421875" defaultRowHeight="12.75"/>
  <cols>
    <col min="1" max="1" width="9.421875" style="0" customWidth="1"/>
    <col min="2" max="2" width="8.140625" style="0" customWidth="1"/>
    <col min="3" max="3" width="13.7109375" style="0" customWidth="1"/>
    <col min="4" max="4" width="9.421875" style="0" customWidth="1"/>
    <col min="5" max="5" width="14.00390625" style="0" customWidth="1"/>
    <col min="6" max="8" width="10.7109375" style="0" customWidth="1"/>
    <col min="9" max="16384" width="12.421875" style="0" customWidth="1"/>
  </cols>
  <sheetData>
    <row r="1" ht="20.25">
      <c r="A1" s="1" t="s">
        <v>45</v>
      </c>
    </row>
    <row r="4" spans="1:7" ht="15">
      <c r="A4" s="2" t="s">
        <v>7</v>
      </c>
      <c r="G4" s="2" t="s">
        <v>14</v>
      </c>
    </row>
    <row r="7" spans="1:9" ht="12.75">
      <c r="A7" s="3"/>
      <c r="B7" s="3"/>
      <c r="C7" s="3"/>
      <c r="D7" s="3"/>
      <c r="E7" s="12"/>
      <c r="F7" s="21" t="s">
        <v>6</v>
      </c>
      <c r="G7" s="22"/>
      <c r="H7" s="23"/>
      <c r="I7" s="3"/>
    </row>
    <row r="8" spans="1:9" ht="16.5" customHeight="1">
      <c r="A8" s="4" t="s">
        <v>8</v>
      </c>
      <c r="B8" s="6" t="s">
        <v>0</v>
      </c>
      <c r="C8" s="6" t="s">
        <v>1</v>
      </c>
      <c r="D8" s="6" t="s">
        <v>16</v>
      </c>
      <c r="E8" s="6" t="s">
        <v>15</v>
      </c>
      <c r="F8" s="7" t="s">
        <v>2</v>
      </c>
      <c r="G8" s="7" t="s">
        <v>3</v>
      </c>
      <c r="H8" s="8" t="s">
        <v>4</v>
      </c>
      <c r="I8" s="6" t="s">
        <v>5</v>
      </c>
    </row>
    <row r="9" spans="1:9" ht="12.75">
      <c r="A9" s="5"/>
      <c r="B9" s="5"/>
      <c r="C9" s="5"/>
      <c r="D9" s="5"/>
      <c r="E9" s="5"/>
      <c r="F9" s="5"/>
      <c r="G9" s="5"/>
      <c r="H9" s="9"/>
      <c r="I9" s="5"/>
    </row>
    <row r="11" spans="1:9" s="11" customFormat="1" ht="24.75" customHeight="1">
      <c r="A11" s="10">
        <v>1</v>
      </c>
      <c r="B11" s="10">
        <v>15</v>
      </c>
      <c r="C11" s="15" t="s">
        <v>50</v>
      </c>
      <c r="D11" s="15" t="s">
        <v>56</v>
      </c>
      <c r="E11" s="15" t="s">
        <v>61</v>
      </c>
      <c r="F11" s="13">
        <v>17.75</v>
      </c>
      <c r="G11" s="13">
        <v>17.49</v>
      </c>
      <c r="H11" s="13">
        <v>17.55</v>
      </c>
      <c r="I11" s="13">
        <f aca="true" t="shared" si="0" ref="I11:I31">SUM(F11:H11)-MAX(F11:H11)</f>
        <v>35.03999999999999</v>
      </c>
    </row>
    <row r="12" spans="1:9" s="11" customFormat="1" ht="24.75" customHeight="1">
      <c r="A12" s="10">
        <v>2</v>
      </c>
      <c r="B12" s="10">
        <v>10</v>
      </c>
      <c r="C12" s="15" t="s">
        <v>47</v>
      </c>
      <c r="D12" s="15" t="s">
        <v>54</v>
      </c>
      <c r="E12" s="17" t="s">
        <v>59</v>
      </c>
      <c r="F12" s="13">
        <v>18.15</v>
      </c>
      <c r="G12" s="13">
        <v>18.49</v>
      </c>
      <c r="H12" s="13">
        <v>18.17</v>
      </c>
      <c r="I12" s="13">
        <f t="shared" si="0"/>
        <v>36.32000000000001</v>
      </c>
    </row>
    <row r="13" spans="1:9" s="11" customFormat="1" ht="24.75" customHeight="1">
      <c r="A13" s="10">
        <v>3</v>
      </c>
      <c r="B13" s="10">
        <v>17</v>
      </c>
      <c r="C13" s="15" t="s">
        <v>52</v>
      </c>
      <c r="D13" s="15" t="s">
        <v>55</v>
      </c>
      <c r="E13" s="17" t="s">
        <v>31</v>
      </c>
      <c r="F13" s="13">
        <v>19.19</v>
      </c>
      <c r="G13" s="13">
        <v>18.87</v>
      </c>
      <c r="H13" s="13">
        <v>19.31</v>
      </c>
      <c r="I13" s="13">
        <f t="shared" si="0"/>
        <v>38.06</v>
      </c>
    </row>
    <row r="14" spans="1:9" s="11" customFormat="1" ht="21.75" customHeight="1">
      <c r="A14" s="10">
        <v>4</v>
      </c>
      <c r="B14" s="10">
        <v>12</v>
      </c>
      <c r="C14" s="15" t="s">
        <v>38</v>
      </c>
      <c r="D14" s="15" t="s">
        <v>39</v>
      </c>
      <c r="E14" s="20" t="s">
        <v>63</v>
      </c>
      <c r="F14" s="13">
        <v>19.37</v>
      </c>
      <c r="G14" s="13">
        <v>19.59</v>
      </c>
      <c r="H14" s="13">
        <v>19.49</v>
      </c>
      <c r="I14" s="13">
        <f t="shared" si="0"/>
        <v>38.86</v>
      </c>
    </row>
    <row r="15" spans="1:9" s="11" customFormat="1" ht="24.75" customHeight="1">
      <c r="A15" s="10">
        <v>5</v>
      </c>
      <c r="B15" s="10">
        <v>9</v>
      </c>
      <c r="C15" s="16" t="s">
        <v>17</v>
      </c>
      <c r="D15" s="16" t="s">
        <v>24</v>
      </c>
      <c r="E15" s="16" t="s">
        <v>31</v>
      </c>
      <c r="F15" s="13">
        <v>19.49</v>
      </c>
      <c r="G15" s="13">
        <v>19.59</v>
      </c>
      <c r="H15" s="13">
        <v>19.87</v>
      </c>
      <c r="I15" s="13">
        <f t="shared" si="0"/>
        <v>39.08</v>
      </c>
    </row>
    <row r="16" spans="1:9" s="11" customFormat="1" ht="24.75" customHeight="1">
      <c r="A16" s="10">
        <v>6</v>
      </c>
      <c r="B16" s="10">
        <v>13</v>
      </c>
      <c r="C16" s="16" t="s">
        <v>49</v>
      </c>
      <c r="D16" s="16" t="s">
        <v>37</v>
      </c>
      <c r="E16" s="16" t="s">
        <v>32</v>
      </c>
      <c r="F16" s="13">
        <v>22.55</v>
      </c>
      <c r="G16" s="13">
        <v>20.13</v>
      </c>
      <c r="H16" s="13">
        <v>19.33</v>
      </c>
      <c r="I16" s="13">
        <f t="shared" si="0"/>
        <v>39.459999999999994</v>
      </c>
    </row>
    <row r="17" spans="1:9" s="11" customFormat="1" ht="24.75" customHeight="1">
      <c r="A17" s="10">
        <v>7</v>
      </c>
      <c r="B17" s="10">
        <v>11</v>
      </c>
      <c r="C17" s="16" t="s">
        <v>48</v>
      </c>
      <c r="D17" s="16" t="s">
        <v>55</v>
      </c>
      <c r="E17" s="18" t="s">
        <v>60</v>
      </c>
      <c r="F17" s="13">
        <v>20.21</v>
      </c>
      <c r="G17" s="13">
        <v>20.19</v>
      </c>
      <c r="H17" s="13">
        <v>19.93</v>
      </c>
      <c r="I17" s="13">
        <f t="shared" si="0"/>
        <v>40.120000000000005</v>
      </c>
    </row>
    <row r="18" spans="1:9" s="11" customFormat="1" ht="24.75" customHeight="1">
      <c r="A18" s="10">
        <v>8</v>
      </c>
      <c r="B18" s="10">
        <v>1</v>
      </c>
      <c r="C18" s="15" t="s">
        <v>22</v>
      </c>
      <c r="D18" s="15" t="s">
        <v>29</v>
      </c>
      <c r="E18" s="17" t="s">
        <v>35</v>
      </c>
      <c r="F18" s="13">
        <v>21.73</v>
      </c>
      <c r="G18" s="13">
        <v>20.69</v>
      </c>
      <c r="H18" s="13">
        <v>20.01</v>
      </c>
      <c r="I18" s="13">
        <f t="shared" si="0"/>
        <v>40.7</v>
      </c>
    </row>
    <row r="19" spans="1:9" s="11" customFormat="1" ht="24.75" customHeight="1">
      <c r="A19" s="10">
        <v>9</v>
      </c>
      <c r="B19" s="10">
        <v>5</v>
      </c>
      <c r="C19" s="15" t="s">
        <v>46</v>
      </c>
      <c r="D19" s="15" t="s">
        <v>53</v>
      </c>
      <c r="E19" s="17" t="s">
        <v>58</v>
      </c>
      <c r="F19" s="13">
        <v>20.79</v>
      </c>
      <c r="G19" s="13">
        <v>20.67</v>
      </c>
      <c r="H19" s="13">
        <v>21.97</v>
      </c>
      <c r="I19" s="13">
        <f t="shared" si="0"/>
        <v>41.46</v>
      </c>
    </row>
    <row r="20" spans="1:9" s="11" customFormat="1" ht="24.75" customHeight="1">
      <c r="A20" s="10">
        <v>10</v>
      </c>
      <c r="B20" s="10">
        <v>16</v>
      </c>
      <c r="C20" s="16" t="s">
        <v>51</v>
      </c>
      <c r="D20" s="16" t="s">
        <v>57</v>
      </c>
      <c r="E20" s="18" t="s">
        <v>62</v>
      </c>
      <c r="F20" s="13">
        <v>20.29</v>
      </c>
      <c r="G20" s="13">
        <v>22.41</v>
      </c>
      <c r="H20" s="13">
        <v>22.25</v>
      </c>
      <c r="I20" s="13">
        <f t="shared" si="0"/>
        <v>42.540000000000006</v>
      </c>
    </row>
    <row r="21" spans="1:9" s="11" customFormat="1" ht="24.75" customHeight="1">
      <c r="A21" s="10">
        <v>11</v>
      </c>
      <c r="B21" s="10">
        <v>7</v>
      </c>
      <c r="C21" s="16" t="s">
        <v>18</v>
      </c>
      <c r="D21" s="16" t="s">
        <v>25</v>
      </c>
      <c r="E21" s="18" t="s">
        <v>32</v>
      </c>
      <c r="F21" s="13">
        <v>21.89</v>
      </c>
      <c r="G21" s="13">
        <v>20.99</v>
      </c>
      <c r="H21" s="13">
        <v>22.17</v>
      </c>
      <c r="I21" s="13">
        <f t="shared" si="0"/>
        <v>42.879999999999995</v>
      </c>
    </row>
    <row r="22" spans="1:9" s="11" customFormat="1" ht="24.75" customHeight="1">
      <c r="A22" s="10">
        <v>12</v>
      </c>
      <c r="B22" s="10">
        <v>2</v>
      </c>
      <c r="C22" s="16" t="s">
        <v>42</v>
      </c>
      <c r="D22" s="16" t="s">
        <v>43</v>
      </c>
      <c r="E22" s="18" t="s">
        <v>44</v>
      </c>
      <c r="F22" s="13">
        <v>21.25</v>
      </c>
      <c r="G22" s="13">
        <v>21.91</v>
      </c>
      <c r="H22" s="13">
        <v>23.13</v>
      </c>
      <c r="I22" s="13">
        <f t="shared" si="0"/>
        <v>43.16</v>
      </c>
    </row>
    <row r="23" spans="1:9" s="11" customFormat="1" ht="24.75" customHeight="1">
      <c r="A23" s="10">
        <v>13</v>
      </c>
      <c r="B23" s="10">
        <v>8</v>
      </c>
      <c r="C23" s="15" t="s">
        <v>19</v>
      </c>
      <c r="D23" s="15" t="s">
        <v>26</v>
      </c>
      <c r="E23" s="17" t="s">
        <v>33</v>
      </c>
      <c r="F23" s="13">
        <v>22.99</v>
      </c>
      <c r="G23" s="13">
        <v>22.17</v>
      </c>
      <c r="H23" s="13">
        <v>21.41</v>
      </c>
      <c r="I23" s="13">
        <f t="shared" si="0"/>
        <v>43.58</v>
      </c>
    </row>
    <row r="24" spans="1:9" s="11" customFormat="1" ht="24.75" customHeight="1">
      <c r="A24" s="10">
        <v>14</v>
      </c>
      <c r="B24" s="10">
        <v>3</v>
      </c>
      <c r="C24" s="15" t="s">
        <v>21</v>
      </c>
      <c r="D24" s="15" t="s">
        <v>28</v>
      </c>
      <c r="E24" s="17" t="s">
        <v>34</v>
      </c>
      <c r="F24" s="13">
        <v>22.75</v>
      </c>
      <c r="G24" s="13">
        <v>22.67</v>
      </c>
      <c r="H24" s="13">
        <v>23.07</v>
      </c>
      <c r="I24" s="13">
        <f t="shared" si="0"/>
        <v>45.42000000000001</v>
      </c>
    </row>
    <row r="25" spans="1:9" s="11" customFormat="1" ht="24.75" customHeight="1">
      <c r="A25" s="10">
        <v>15</v>
      </c>
      <c r="B25" s="10">
        <v>6</v>
      </c>
      <c r="C25" s="15" t="s">
        <v>20</v>
      </c>
      <c r="D25" s="15" t="s">
        <v>27</v>
      </c>
      <c r="E25" s="17" t="s">
        <v>34</v>
      </c>
      <c r="F25" s="13">
        <v>25.97</v>
      </c>
      <c r="G25" s="13">
        <v>30.35</v>
      </c>
      <c r="H25" s="13">
        <v>25.75</v>
      </c>
      <c r="I25" s="13">
        <f t="shared" si="0"/>
        <v>51.71999999999999</v>
      </c>
    </row>
    <row r="26" spans="1:9" s="11" customFormat="1" ht="24.75" customHeight="1">
      <c r="A26" s="10">
        <v>16</v>
      </c>
      <c r="B26" s="10">
        <v>4</v>
      </c>
      <c r="C26" s="15" t="s">
        <v>23</v>
      </c>
      <c r="D26" s="15" t="s">
        <v>30</v>
      </c>
      <c r="E26" s="17" t="s">
        <v>36</v>
      </c>
      <c r="F26" s="13">
        <v>25.31</v>
      </c>
      <c r="G26" s="13">
        <v>27.55</v>
      </c>
      <c r="H26" s="13">
        <v>33.41</v>
      </c>
      <c r="I26" s="13">
        <f t="shared" si="0"/>
        <v>52.86</v>
      </c>
    </row>
    <row r="27" spans="1:9" s="11" customFormat="1" ht="24.75" customHeight="1">
      <c r="A27" s="10">
        <v>17</v>
      </c>
      <c r="B27" s="10">
        <v>14</v>
      </c>
      <c r="C27" s="15" t="s">
        <v>40</v>
      </c>
      <c r="D27" s="15" t="s">
        <v>41</v>
      </c>
      <c r="E27" s="15" t="s">
        <v>34</v>
      </c>
      <c r="F27" s="13">
        <v>9999</v>
      </c>
      <c r="G27" s="13">
        <v>9999</v>
      </c>
      <c r="H27" s="13">
        <v>9999</v>
      </c>
      <c r="I27" s="13">
        <f t="shared" si="0"/>
        <v>19998</v>
      </c>
    </row>
    <row r="28" spans="1:9" s="11" customFormat="1" ht="24.75" customHeight="1">
      <c r="A28" s="10">
        <v>18</v>
      </c>
      <c r="B28" s="10"/>
      <c r="C28" s="19"/>
      <c r="D28" s="19"/>
      <c r="E28" s="19"/>
      <c r="F28" s="13"/>
      <c r="G28" s="13"/>
      <c r="H28" s="13"/>
      <c r="I28" s="13">
        <f t="shared" si="0"/>
        <v>0</v>
      </c>
    </row>
    <row r="29" spans="1:9" s="11" customFormat="1" ht="24.75" customHeight="1">
      <c r="A29" s="10">
        <v>19</v>
      </c>
      <c r="B29" s="10"/>
      <c r="C29" s="15"/>
      <c r="D29" s="15"/>
      <c r="E29" s="17"/>
      <c r="F29" s="13"/>
      <c r="G29" s="13"/>
      <c r="H29" s="13"/>
      <c r="I29" s="13">
        <f t="shared" si="0"/>
        <v>0</v>
      </c>
    </row>
    <row r="30" spans="1:9" s="11" customFormat="1" ht="24.75" customHeight="1">
      <c r="A30" s="10">
        <v>20</v>
      </c>
      <c r="B30" s="10"/>
      <c r="C30" s="15"/>
      <c r="D30" s="15"/>
      <c r="E30" s="17"/>
      <c r="F30" s="13"/>
      <c r="G30" s="13"/>
      <c r="H30" s="13"/>
      <c r="I30" s="13">
        <f t="shared" si="0"/>
        <v>0</v>
      </c>
    </row>
    <row r="31" spans="1:9" ht="24.75" customHeight="1">
      <c r="A31" s="10">
        <v>21</v>
      </c>
      <c r="B31" s="10"/>
      <c r="C31" s="15"/>
      <c r="D31" s="15"/>
      <c r="E31" s="17"/>
      <c r="F31" s="13"/>
      <c r="G31" s="13"/>
      <c r="H31" s="13"/>
      <c r="I31" s="13">
        <f t="shared" si="0"/>
        <v>0</v>
      </c>
    </row>
    <row r="32" ht="12.75">
      <c r="E32" s="14"/>
    </row>
    <row r="33" ht="12.75">
      <c r="E33" s="14"/>
    </row>
  </sheetData>
  <mergeCells count="1">
    <mergeCell ref="F7:H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I23" sqref="I22:I23"/>
    </sheetView>
  </sheetViews>
  <sheetFormatPr defaultColWidth="11.421875" defaultRowHeight="12.75"/>
  <cols>
    <col min="1" max="1" width="9.421875" style="0" customWidth="1"/>
    <col min="2" max="2" width="8.140625" style="0" customWidth="1"/>
    <col min="3" max="3" width="13.7109375" style="0" customWidth="1"/>
    <col min="4" max="4" width="9.421875" style="0" customWidth="1"/>
    <col min="5" max="5" width="14.00390625" style="0" customWidth="1"/>
    <col min="6" max="7" width="13.00390625" style="0" customWidth="1"/>
    <col min="8" max="8" width="17.140625" style="0" customWidth="1"/>
  </cols>
  <sheetData>
    <row r="1" ht="20.25">
      <c r="A1" s="1" t="s">
        <v>45</v>
      </c>
    </row>
    <row r="4" spans="1:7" ht="15">
      <c r="A4" s="2" t="s">
        <v>9</v>
      </c>
      <c r="G4" s="2" t="s">
        <v>14</v>
      </c>
    </row>
    <row r="7" spans="1:8" ht="12.75">
      <c r="A7" s="3"/>
      <c r="B7" s="3"/>
      <c r="C7" s="3"/>
      <c r="D7" s="3"/>
      <c r="E7" s="12"/>
      <c r="F7" s="21" t="s">
        <v>12</v>
      </c>
      <c r="G7" s="23"/>
      <c r="H7" s="3"/>
    </row>
    <row r="8" spans="1:8" ht="16.5" customHeight="1">
      <c r="A8" s="4" t="s">
        <v>8</v>
      </c>
      <c r="B8" s="6" t="s">
        <v>0</v>
      </c>
      <c r="C8" s="6" t="s">
        <v>1</v>
      </c>
      <c r="D8" s="6" t="s">
        <v>16</v>
      </c>
      <c r="E8" s="6" t="s">
        <v>15</v>
      </c>
      <c r="F8" s="7" t="s">
        <v>10</v>
      </c>
      <c r="G8" s="7" t="s">
        <v>13</v>
      </c>
      <c r="H8" s="6" t="s">
        <v>11</v>
      </c>
    </row>
    <row r="9" spans="1:8" ht="12.75">
      <c r="A9" s="5"/>
      <c r="B9" s="5"/>
      <c r="C9" s="5"/>
      <c r="D9" s="5"/>
      <c r="E9" s="5"/>
      <c r="F9" s="5"/>
      <c r="G9" s="5"/>
      <c r="H9" s="5"/>
    </row>
    <row r="11" spans="1:8" s="11" customFormat="1" ht="24.75" customHeight="1">
      <c r="A11" s="10">
        <v>1</v>
      </c>
      <c r="B11" s="10">
        <v>15</v>
      </c>
      <c r="C11" s="15" t="s">
        <v>50</v>
      </c>
      <c r="D11" s="15" t="s">
        <v>56</v>
      </c>
      <c r="E11" s="15" t="s">
        <v>61</v>
      </c>
      <c r="F11" s="13">
        <f>Vorlauf!I11</f>
        <v>35.03999999999999</v>
      </c>
      <c r="G11" s="13">
        <v>17.59</v>
      </c>
      <c r="H11" s="13">
        <f aca="true" t="shared" si="0" ref="H11:H20">SUM(F11:G11)</f>
        <v>52.629999999999995</v>
      </c>
    </row>
    <row r="12" spans="1:8" s="11" customFormat="1" ht="24.75" customHeight="1">
      <c r="A12" s="10">
        <v>2</v>
      </c>
      <c r="B12" s="10">
        <v>10</v>
      </c>
      <c r="C12" s="15" t="s">
        <v>47</v>
      </c>
      <c r="D12" s="15" t="s">
        <v>54</v>
      </c>
      <c r="E12" s="17" t="s">
        <v>59</v>
      </c>
      <c r="F12" s="13">
        <f>Vorlauf!I12</f>
        <v>36.32000000000001</v>
      </c>
      <c r="G12" s="13">
        <v>18.09</v>
      </c>
      <c r="H12" s="13">
        <f t="shared" si="0"/>
        <v>54.41000000000001</v>
      </c>
    </row>
    <row r="13" spans="1:8" s="11" customFormat="1" ht="24.75" customHeight="1">
      <c r="A13" s="10">
        <v>3</v>
      </c>
      <c r="B13" s="10">
        <v>17</v>
      </c>
      <c r="C13" s="15" t="s">
        <v>52</v>
      </c>
      <c r="D13" s="15" t="s">
        <v>55</v>
      </c>
      <c r="E13" s="17" t="s">
        <v>31</v>
      </c>
      <c r="F13" s="13">
        <f>Vorlauf!I13</f>
        <v>38.06</v>
      </c>
      <c r="G13" s="13">
        <v>19.05</v>
      </c>
      <c r="H13" s="13">
        <f t="shared" si="0"/>
        <v>57.11</v>
      </c>
    </row>
    <row r="14" spans="1:8" s="11" customFormat="1" ht="24.75" customHeight="1">
      <c r="A14" s="10">
        <v>4</v>
      </c>
      <c r="B14" s="10">
        <v>12</v>
      </c>
      <c r="C14" s="15" t="s">
        <v>38</v>
      </c>
      <c r="D14" s="15" t="s">
        <v>39</v>
      </c>
      <c r="E14" s="20" t="s">
        <v>63</v>
      </c>
      <c r="F14" s="13">
        <f>Vorlauf!I14</f>
        <v>38.86</v>
      </c>
      <c r="G14" s="13">
        <v>18.51</v>
      </c>
      <c r="H14" s="13">
        <f t="shared" si="0"/>
        <v>57.370000000000005</v>
      </c>
    </row>
    <row r="15" spans="1:8" s="11" customFormat="1" ht="24.75" customHeight="1">
      <c r="A15" s="10">
        <v>5</v>
      </c>
      <c r="B15" s="10">
        <v>13</v>
      </c>
      <c r="C15" s="15" t="s">
        <v>49</v>
      </c>
      <c r="D15" s="15" t="s">
        <v>37</v>
      </c>
      <c r="E15" s="15" t="s">
        <v>32</v>
      </c>
      <c r="F15" s="13">
        <f>Vorlauf!I16</f>
        <v>39.459999999999994</v>
      </c>
      <c r="G15" s="13">
        <v>18.67</v>
      </c>
      <c r="H15" s="13">
        <f t="shared" si="0"/>
        <v>58.129999999999995</v>
      </c>
    </row>
    <row r="16" spans="1:8" s="11" customFormat="1" ht="24.75" customHeight="1">
      <c r="A16" s="10">
        <v>6</v>
      </c>
      <c r="B16" s="10">
        <v>9</v>
      </c>
      <c r="C16" s="16" t="s">
        <v>17</v>
      </c>
      <c r="D16" s="16" t="s">
        <v>24</v>
      </c>
      <c r="E16" s="16" t="s">
        <v>31</v>
      </c>
      <c r="F16" s="13">
        <f>Vorlauf!I15</f>
        <v>39.08</v>
      </c>
      <c r="G16" s="13">
        <v>19.63</v>
      </c>
      <c r="H16" s="13">
        <f t="shared" si="0"/>
        <v>58.709999999999994</v>
      </c>
    </row>
    <row r="17" spans="1:8" s="11" customFormat="1" ht="24.75" customHeight="1">
      <c r="A17" s="10">
        <v>7</v>
      </c>
      <c r="B17" s="10">
        <v>11</v>
      </c>
      <c r="C17" s="16" t="s">
        <v>48</v>
      </c>
      <c r="D17" s="16" t="s">
        <v>55</v>
      </c>
      <c r="E17" s="18" t="s">
        <v>60</v>
      </c>
      <c r="F17" s="13">
        <f>Vorlauf!I17</f>
        <v>40.120000000000005</v>
      </c>
      <c r="G17" s="13">
        <v>19.51</v>
      </c>
      <c r="H17" s="13">
        <f t="shared" si="0"/>
        <v>59.63000000000001</v>
      </c>
    </row>
    <row r="18" spans="1:8" s="11" customFormat="1" ht="24.75" customHeight="1">
      <c r="A18" s="10">
        <v>8</v>
      </c>
      <c r="B18" s="10">
        <v>5</v>
      </c>
      <c r="C18" s="16" t="s">
        <v>46</v>
      </c>
      <c r="D18" s="16" t="s">
        <v>53</v>
      </c>
      <c r="E18" s="18" t="s">
        <v>58</v>
      </c>
      <c r="F18" s="13">
        <f>Vorlauf!I19</f>
        <v>41.46</v>
      </c>
      <c r="G18" s="13">
        <v>20.11</v>
      </c>
      <c r="H18" s="13">
        <f t="shared" si="0"/>
        <v>61.57</v>
      </c>
    </row>
    <row r="19" spans="1:8" s="11" customFormat="1" ht="24.75" customHeight="1">
      <c r="A19" s="10">
        <v>9</v>
      </c>
      <c r="B19" s="10">
        <v>1</v>
      </c>
      <c r="C19" s="15" t="s">
        <v>22</v>
      </c>
      <c r="D19" s="15" t="s">
        <v>29</v>
      </c>
      <c r="E19" s="17" t="s">
        <v>35</v>
      </c>
      <c r="F19" s="13">
        <f>Vorlauf!I18</f>
        <v>40.7</v>
      </c>
      <c r="G19" s="13">
        <v>20.93</v>
      </c>
      <c r="H19" s="13">
        <f t="shared" si="0"/>
        <v>61.63</v>
      </c>
    </row>
    <row r="20" spans="1:8" s="11" customFormat="1" ht="24.75" customHeight="1">
      <c r="A20" s="10">
        <v>10</v>
      </c>
      <c r="B20" s="10">
        <v>16</v>
      </c>
      <c r="C20" s="15" t="s">
        <v>51</v>
      </c>
      <c r="D20" s="15" t="s">
        <v>57</v>
      </c>
      <c r="E20" s="17" t="s">
        <v>62</v>
      </c>
      <c r="F20" s="13">
        <f>Vorlauf!I20</f>
        <v>42.540000000000006</v>
      </c>
      <c r="G20" s="13">
        <v>22.01</v>
      </c>
      <c r="H20" s="13">
        <f t="shared" si="0"/>
        <v>64.55000000000001</v>
      </c>
    </row>
  </sheetData>
  <mergeCells count="1">
    <mergeCell ref="F7:G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WuerttembergerR</dc:creator>
  <cp:keywords/>
  <dc:description/>
  <cp:lastModifiedBy>bantleb2</cp:lastModifiedBy>
  <cp:lastPrinted>2012-03-03T12:39:25Z</cp:lastPrinted>
  <dcterms:created xsi:type="dcterms:W3CDTF">2004-02-18T14:23:40Z</dcterms:created>
  <dcterms:modified xsi:type="dcterms:W3CDTF">2012-03-06T10:02:01Z</dcterms:modified>
  <cp:category/>
  <cp:version/>
  <cp:contentType/>
  <cp:contentStatus/>
</cp:coreProperties>
</file>